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/>
  </bookViews>
  <sheets>
    <sheet name="EFE" sheetId="2" r:id="rId1"/>
  </sheets>
  <definedNames>
    <definedName name="_xlnm._FilterDatabase" localSheetId="0" hidden="1">EFE!#REF!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s="1"/>
  <c r="E33" i="2" l="1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<sst xmlns="http://schemas.openxmlformats.org/spreadsheetml/2006/main" count="66" uniqueCount="57">
  <si>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</si>
  <si>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</si>
  <si>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</si>
  <si>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</si>
  <si>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</si>
  <si>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</si>
  <si>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</si>
  <si>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</si>
  <si>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</si>
  <si>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</si>
  <si>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</si>
  <si>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</si>
  <si>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</si>
  <si>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</si>
  <si>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</si>
  <si>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</si>
  <si>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</si>
  <si>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</si>
  <si>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</si>
  <si>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</si>
  <si>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</si>
  <si>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</si>
  <si>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</si>
  <si>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</si>
  <si>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</si>
  <si>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</si>
  <si>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</si>
  <si>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</si>
  <si>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</si>
  <si>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</si>
  <si>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</si>
  <si>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</si>
  <si>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</si>
  <si>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</si>
  <si>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</si>
  <si>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</si>
  <si>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</si>
  <si>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</si>
  <si>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</si>
  <si>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</si>
  <si>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</si>
  <si>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</si>
  <si>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</si>
  <si>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</si>
  <si>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</si>
  <si>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</si>
  <si>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</si>
  <si>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</si>
  <si>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</si>
  <si>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</si>
  <si>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</si>
  <si>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Manuel Doblado, Gto.
Estado de Flujos de Efectivo
Del 1 de Enero AL 31 DE DICIEMBRE DEL 2022</t>
  </si>
  <si>
    <t>C. BLANCA HAYDEÉ PRECIADO PEREZ</t>
  </si>
  <si>
    <t>CP. GRACIELA DEL ROSARIO LEON HERNANDEZ</t>
  </si>
  <si>
    <t>PRESIDENTA MUNICIPAL</t>
  </si>
  <si>
    <t>TESORERA MUNICIPAL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</si>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</sst>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topLeftCell="A52" zoomScaleNormal="100" workbookViewId="0">
      <selection activeCell="C79" sqref="C79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9" t="s">
        <v>51</v>
      </c>
      <c r="B1" s="30"/>
      <c r="C1" s="30"/>
      <c r="D1" s="30"/>
      <c r="E1" s="31"/>
    </row>
    <row r="2" spans="1:5" ht="15" customHeight="1" x14ac:dyDescent="0.2">
      <c r="A2" s="32" t="s">
        <v>0</v>
      </c>
      <c r="B2" s="33"/>
      <c r="C2" s="33"/>
      <c r="D2" s="2">
        <v>2022</v>
      </c>
      <c r="E2" s="1">
        <v>2021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211844762.63</v>
      </c>
      <c r="E5" s="14">
        <f>SUM(E6:E15)</f>
        <v>204349301.80000001</v>
      </c>
    </row>
    <row r="6" spans="1:5" x14ac:dyDescent="0.2">
      <c r="A6" s="26">
        <v>4110</v>
      </c>
      <c r="C6" s="15" t="s">
        <v>3</v>
      </c>
      <c r="D6" s="16">
        <v>9897449.3800000008</v>
      </c>
      <c r="E6" s="17">
        <v>8361723.6600000001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10089537.08</v>
      </c>
      <c r="E9" s="17">
        <v>12283392.84</v>
      </c>
    </row>
    <row r="10" spans="1:5" x14ac:dyDescent="0.2">
      <c r="A10" s="26">
        <v>4150</v>
      </c>
      <c r="C10" s="15" t="s">
        <v>43</v>
      </c>
      <c r="D10" s="16">
        <v>579473.07999999996</v>
      </c>
      <c r="E10" s="17">
        <v>162174.84</v>
      </c>
    </row>
    <row r="11" spans="1:5" x14ac:dyDescent="0.2">
      <c r="A11" s="26">
        <v>4160</v>
      </c>
      <c r="C11" s="15" t="s">
        <v>44</v>
      </c>
      <c r="D11" s="16">
        <v>135809.41</v>
      </c>
      <c r="E11" s="17">
        <v>247220.6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191142493.68000001</v>
      </c>
      <c r="E13" s="17">
        <v>183294789.86000001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141830066.87</v>
      </c>
      <c r="E16" s="14">
        <f>SUM(E17:E32)</f>
        <v>147460236.78999999</v>
      </c>
    </row>
    <row r="17" spans="1:5" x14ac:dyDescent="0.2">
      <c r="A17" s="26">
        <v>5110</v>
      </c>
      <c r="C17" s="15" t="s">
        <v>8</v>
      </c>
      <c r="D17" s="16">
        <v>61471641.32</v>
      </c>
      <c r="E17" s="17">
        <v>60434115.450000003</v>
      </c>
    </row>
    <row r="18" spans="1:5" x14ac:dyDescent="0.2">
      <c r="A18" s="26">
        <v>5120</v>
      </c>
      <c r="C18" s="15" t="s">
        <v>9</v>
      </c>
      <c r="D18" s="16">
        <v>6122835.6299999999</v>
      </c>
      <c r="E18" s="17">
        <v>11184620.58</v>
      </c>
    </row>
    <row r="19" spans="1:5" x14ac:dyDescent="0.2">
      <c r="A19" s="26">
        <v>5130</v>
      </c>
      <c r="C19" s="15" t="s">
        <v>10</v>
      </c>
      <c r="D19" s="16">
        <v>30143999.899999999</v>
      </c>
      <c r="E19" s="17">
        <v>40794698.759999998</v>
      </c>
    </row>
    <row r="20" spans="1:5" x14ac:dyDescent="0.2">
      <c r="A20" s="26">
        <v>5210</v>
      </c>
      <c r="C20" s="15" t="s">
        <v>11</v>
      </c>
      <c r="D20" s="16">
        <v>6240000</v>
      </c>
      <c r="E20" s="17">
        <v>6247200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21010249.260000002</v>
      </c>
      <c r="E23" s="17">
        <v>28148528.649999999</v>
      </c>
    </row>
    <row r="24" spans="1:5" x14ac:dyDescent="0.2">
      <c r="A24" s="26">
        <v>5250</v>
      </c>
      <c r="C24" s="15" t="s">
        <v>15</v>
      </c>
      <c r="D24" s="16">
        <v>174898.05</v>
      </c>
      <c r="E24" s="17">
        <v>89102.44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15978950.550000001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687492.16</v>
      </c>
      <c r="E32" s="17">
        <v>561970.91</v>
      </c>
    </row>
    <row r="33" spans="1:5" x14ac:dyDescent="0.2">
      <c r="A33" s="18" t="s">
        <v>24</v>
      </c>
      <c r="C33" s="19"/>
      <c r="D33" s="13">
        <f>D5-D16</f>
        <v>70014695.75999999</v>
      </c>
      <c r="E33" s="14">
        <f>E5-E16</f>
        <v>56889065.01000002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89714898.689999998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89714898.689999998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5630555.2300000004</v>
      </c>
      <c r="E40" s="14">
        <f>SUM(E41:E43)</f>
        <v>34355632.440000005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33878173.090000004</v>
      </c>
    </row>
    <row r="42" spans="1:5" x14ac:dyDescent="0.2">
      <c r="A42" s="26" t="s">
        <v>50</v>
      </c>
      <c r="C42" s="15" t="s">
        <v>27</v>
      </c>
      <c r="D42" s="16">
        <v>5630555.2300000004</v>
      </c>
      <c r="E42" s="17">
        <v>477459.35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84084343.459999993</v>
      </c>
      <c r="E44" s="14">
        <f>E36-E40</f>
        <v>-34355632.440000005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-104194612.36</v>
      </c>
      <c r="E47" s="14">
        <f>SUM(E48+E51)</f>
        <v>-21182554.57</v>
      </c>
    </row>
    <row r="48" spans="1:5" x14ac:dyDescent="0.2">
      <c r="A48" s="4"/>
      <c r="C48" s="15" t="s">
        <v>32</v>
      </c>
      <c r="D48" s="16">
        <f>SUM(D49:D50)</f>
        <v>-1500000</v>
      </c>
      <c r="E48" s="17">
        <f>SUM(E49:E50)</f>
        <v>-1500000</v>
      </c>
    </row>
    <row r="49" spans="1:5" x14ac:dyDescent="0.2">
      <c r="A49" s="26">
        <v>2233</v>
      </c>
      <c r="C49" s="21" t="s">
        <v>33</v>
      </c>
      <c r="D49" s="16">
        <v>-1500000</v>
      </c>
      <c r="E49" s="17">
        <v>-1500000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-102694612.36</v>
      </c>
      <c r="E51" s="17">
        <v>-19682554.57</v>
      </c>
    </row>
    <row r="52" spans="1:5" x14ac:dyDescent="0.2">
      <c r="A52" s="4"/>
      <c r="B52" s="11" t="s">
        <v>7</v>
      </c>
      <c r="C52" s="12"/>
      <c r="D52" s="13">
        <f>SUM(D53+D56)</f>
        <v>10268133.32</v>
      </c>
      <c r="E52" s="14">
        <f>SUM(E53+E56)</f>
        <v>7422200.3599999994</v>
      </c>
    </row>
    <row r="53" spans="1:5" x14ac:dyDescent="0.2">
      <c r="A53" s="4"/>
      <c r="C53" s="15" t="s">
        <v>36</v>
      </c>
      <c r="D53" s="16">
        <f>SUM(D54:D55)</f>
        <v>-5000000</v>
      </c>
      <c r="E53" s="17">
        <f>SUM(E54:E55)</f>
        <v>5000000</v>
      </c>
    </row>
    <row r="54" spans="1:5" x14ac:dyDescent="0.2">
      <c r="A54" s="4"/>
      <c r="C54" s="21" t="s">
        <v>33</v>
      </c>
      <c r="D54" s="16">
        <v>-5000000</v>
      </c>
      <c r="E54" s="17">
        <v>5000000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15268133.32</v>
      </c>
      <c r="E56" s="17">
        <v>2422200.36</v>
      </c>
    </row>
    <row r="57" spans="1:5" x14ac:dyDescent="0.2">
      <c r="A57" s="18" t="s">
        <v>38</v>
      </c>
      <c r="C57" s="19"/>
      <c r="D57" s="13">
        <f>D47-D52</f>
        <v>-114462745.68000001</v>
      </c>
      <c r="E57" s="14">
        <f>E47-E52</f>
        <v>-28604754.93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39636293.539999977</v>
      </c>
      <c r="E59" s="14">
        <f>E57+E44+E33</f>
        <v>-6071322.3599999845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12445923.93</v>
      </c>
      <c r="E61" s="14">
        <v>18517246.289999999</v>
      </c>
    </row>
    <row r="62" spans="1:5" x14ac:dyDescent="0.2">
      <c r="A62" s="18" t="s">
        <v>41</v>
      </c>
      <c r="C62" s="19"/>
      <c r="D62" s="13">
        <v>52082217.469999999</v>
      </c>
      <c r="E62" s="14">
        <v>12445923.93</v>
      </c>
    </row>
    <row r="63" spans="1:5" x14ac:dyDescent="0.2">
      <c r="A63" s="22"/>
      <c r="B63" s="23"/>
      <c r="C63" s="24"/>
      <c r="D63" s="24"/>
      <c r="E63" s="25"/>
    </row>
    <row r="65" spans="3:4" x14ac:dyDescent="0.2">
      <c r="C65" s="28" t="s">
        <v>56</v>
      </c>
    </row>
    <row r="68" spans="3:4" x14ac:dyDescent="0.2">
      <c r="C68" s="27"/>
      <c r="D68" s="27"/>
    </row>
    <row r="69" spans="3:4" x14ac:dyDescent="0.2">
      <c r="C69" s="27"/>
      <c r="D69" s="27"/>
    </row>
    <row r="72" spans="3:4" x14ac:dyDescent="0.2">
      <c r="C72" s="27" t="s">
        <v>52</v>
      </c>
      <c r="D72" s="27" t="s">
        <v>53</v>
      </c>
    </row>
    <row r="73" spans="3:4" x14ac:dyDescent="0.2">
      <c r="C73" s="27" t="s">
        <v>54</v>
      </c>
      <c r="D73" s="27" t="s">
        <v>55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revision/>
  <cp:lastPrinted>2023-01-25T16:22:20Z</cp:lastPrinted>
  <dcterms:created xsi:type="dcterms:W3CDTF">2012-12-11T20:31:36Z</dcterms:created>
  <dcterms:modified xsi:type="dcterms:W3CDTF">2023-01-25T16:22:43Z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